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8C074F28-33CD-4FD7-8F30-246ECF9B200C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'!$A$7:$H$40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H36" i="1"/>
  <c r="H13" i="1"/>
  <c r="H12" i="1"/>
  <c r="H8" i="1"/>
  <c r="H38" i="1" l="1"/>
  <c r="H32" i="1"/>
  <c r="H31" i="1"/>
  <c r="H22" i="1"/>
  <c r="H21" i="1"/>
  <c r="H20" i="1"/>
  <c r="A1" i="1" l="1"/>
  <c r="H33" i="1"/>
  <c r="H34" i="1"/>
  <c r="H35" i="1"/>
  <c r="H37" i="1"/>
  <c r="H23" i="1"/>
  <c r="H30" i="1" l="1"/>
  <c r="H19" i="1"/>
  <c r="H18" i="1"/>
  <c r="H15" i="1"/>
  <c r="H11" i="1"/>
  <c r="H40" i="1" l="1"/>
  <c r="H29" i="1" l="1"/>
  <c r="H28" i="1"/>
  <c r="H14" i="1"/>
  <c r="H10" i="1"/>
  <c r="H9" i="1"/>
  <c r="H17" i="1" l="1"/>
  <c r="H16" i="1"/>
  <c r="H27" i="1" l="1"/>
  <c r="H26" i="1"/>
  <c r="H25" i="1"/>
  <c r="H24" i="1"/>
  <c r="C4" i="2" l="1"/>
  <c r="C3" i="2"/>
  <c r="C2" i="2"/>
</calcChain>
</file>

<file path=xl/sharedStrings.xml><?xml version="1.0" encoding="utf-8"?>
<sst xmlns="http://schemas.openxmlformats.org/spreadsheetml/2006/main" count="159" uniqueCount="59">
  <si>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</si>
  <si>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</si>
  <si>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</si>
  <si>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</si>
  <si>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</si>
  <si>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</si>
  <si>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</si>
  <si>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</si>
  <si>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</si>
  <si>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</si>
  <si>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</si>
  <si>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</si>
  <si>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</si>
  <si>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</si>
  <si>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</si>
  <si>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</si>
  <si>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</si>
  <si>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</si>
  <si>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</si>
  <si>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</si>
  <si>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</si>
  <si>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</si>
  <si>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</si>
  <si>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</si>
  <si>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</si>
  <si>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DÍA 06 DE OCTUBRE DEL 2026</t>
  </si>
  <si>
    <t>Resumen Ejecutivo N° 188- Monitoreo Emergencias - 06-10-2026</t>
  </si>
  <si>
    <t>157. Boletín Semáforo de Emergencias 06 OCTUBRE 2026 OLEAJES</t>
  </si>
  <si>
    <t>157. Boletín Semáforo de Emergencias 06 OCTUBRE VOLCANES</t>
  </si>
  <si>
    <t>Nota Informativa Región Tumbes N° 178 - 06 OCTUBRE  2026 - 9 HORAS - COES PRODUCE</t>
  </si>
  <si>
    <t>Comunicado N° 551 Incremento de Temperatura Diurna en la Costa y Sierra (extensión del Aviso 391)  06OCT2026</t>
  </si>
  <si>
    <t>Nota de Prensa N° 757 Incremento de Temperatura Diurna en la Costa y Sierra  06OCT2026</t>
  </si>
  <si>
    <t>Boletín de Pronóstico de Radiacion UV N°186- 06 de octubre  2026</t>
  </si>
  <si>
    <t>Boletín de Alerta de Incendio Forestal N°186-06 Octubre 2026</t>
  </si>
  <si>
    <t>Boletin DEE - 06 Octubre 2026</t>
  </si>
  <si>
    <t>186. MATRIZ DEE - 06 Octubre 2026</t>
  </si>
  <si>
    <t>187 Reporte de Peligros Inminentes -  06 OCTUBRE 2026</t>
  </si>
  <si>
    <t>Nota Informativa Región Puno N° 188 - 06 OCTUBRE  2026 -  09 30  HORAS - COES PRODUCE</t>
  </si>
  <si>
    <t>Nota de Prensa N° 758 Volcán SABANCAYA (Reporte 0040)  06OCT2026</t>
  </si>
  <si>
    <t>Nota de Prensa N° 759 Volcán Ubinas (Reporte 278 IGP)  06OCT2026</t>
  </si>
  <si>
    <t>Bitacora de Reporte de Noticias 06OCT2026</t>
  </si>
  <si>
    <t>Boletín Meteorológico N° 398 - 06 OCTUBRE Descenso Temperatura Nocturna Sierra Centro y Sur</t>
  </si>
  <si>
    <t>Boletín Meteorológico N° 399 - 06 OCTUBRE Precipitaciones Sierra Norte y Costa Norte.(E392)</t>
  </si>
  <si>
    <t>Boletín Meteorológico N° 400 - 06 OCTUBRE Incremento Temperatura Diurna Costa y Sierra.(E391)</t>
  </si>
  <si>
    <t>Boletín Meteorológico N° 397 - 06 OCTUBRE Incremento de temperatura diurna en la Selva</t>
  </si>
  <si>
    <t>BOLETÍN DEL AVISO HIDROLÓGICO N° 1627-2026. Situación actual del nivel del Río Huallaga.(E).06OCT26</t>
  </si>
  <si>
    <t>BOLETÍN DEL AVISO HIDROLÓGICO N° 1629-2026. Situacion Actual del nivel del Rio Ucayali.(E).06OCT26</t>
  </si>
  <si>
    <t>BOLETÍN DEL AVISO HIDROLÓGICO N° 1633-2026. Situación actual del nivel del Río Nanay.06OCT26</t>
  </si>
  <si>
    <t>BOLETÍN DEL AVISO HIDROLÓGICO N° 1634-2026. Situación actual del nivel del Río Amazonas.06OCT26</t>
  </si>
  <si>
    <t>Resumen de Emergencias Activas N° 185 - 06 OCTUBRE 2026 - 11 30 HORAS - COES PRODUCE</t>
  </si>
  <si>
    <t>Reporte de Emergencias Activas N° 185- 06 OCTUBRE  2026 -  11 30 HORAS - COES PRODUCE</t>
  </si>
  <si>
    <t>Comunicado N° 552 Aviso 279 de corto plazo ante lluvias intensas  06OCT2026</t>
  </si>
  <si>
    <t>Ayuda Memoria Tumbes -06.10.2026</t>
  </si>
  <si>
    <t>Boletín Meteorológico N° 279-06 OCTUBRE del 2026  AVISO DE CORTO PLAZO ANTE LLUVIAS INTENSAS</t>
  </si>
  <si>
    <t>186 Boletín Informativo de Activación de Quebradas 06OCTUBRE 2026</t>
  </si>
  <si>
    <t>Boletín Meteorológico N°279- Activación de Quebradas - 06OCTUBRE del 2026</t>
  </si>
  <si>
    <t>Reporte de Comunicación Radial HF N° 164   06OCT2026</t>
  </si>
  <si>
    <t>Reporte de Comunicación Radial VHF N° 164  06OCT2026</t>
  </si>
  <si>
    <t>Ayuda Memoria Puno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</si>
</sst>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28" zoomScale="87" zoomScaleNormal="87" workbookViewId="0">
      <selection activeCell="D43" sqref="D43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+H1:AA40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0" t="s">
        <v>3</v>
      </c>
      <c r="H2" s="40"/>
    </row>
    <row r="3" spans="1:12" ht="36" customHeight="1" x14ac:dyDescent="0.25">
      <c r="B3" s="1"/>
      <c r="C3" s="1"/>
      <c r="D3" s="1"/>
      <c r="E3" s="6"/>
      <c r="F3" s="19"/>
      <c r="G3" s="41" t="s">
        <v>8</v>
      </c>
      <c r="H3" s="41"/>
    </row>
    <row r="4" spans="1:12" ht="28.5" customHeight="1" x14ac:dyDescent="0.25">
      <c r="A4" s="44" t="s">
        <v>10</v>
      </c>
      <c r="B4" s="44"/>
      <c r="C4" s="10" t="s">
        <v>0</v>
      </c>
      <c r="D4" s="10"/>
      <c r="E4" s="12"/>
      <c r="F4" s="20"/>
      <c r="G4" s="39" t="s">
        <v>24</v>
      </c>
      <c r="H4" s="39"/>
    </row>
    <row r="5" spans="1:12" ht="20.25" customHeight="1" x14ac:dyDescent="0.25">
      <c r="A5" s="43" t="s">
        <v>17</v>
      </c>
      <c r="B5" s="43"/>
      <c r="C5" s="10" t="s">
        <v>1</v>
      </c>
      <c r="D5" s="10"/>
      <c r="E5" s="7"/>
      <c r="F5" s="21"/>
      <c r="G5" s="39" t="s">
        <v>25</v>
      </c>
      <c r="H5" s="39"/>
    </row>
    <row r="6" spans="1:12" ht="48" customHeight="1" thickBot="1" x14ac:dyDescent="0.3">
      <c r="A6" s="42" t="s">
        <v>16</v>
      </c>
      <c r="B6" s="42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14</v>
      </c>
      <c r="D8" s="33" t="s">
        <v>26</v>
      </c>
      <c r="E8" s="17">
        <v>46301</v>
      </c>
      <c r="F8" s="31">
        <v>0.37291666666666662</v>
      </c>
      <c r="G8" s="28" t="s">
        <v>19</v>
      </c>
      <c r="H8" s="32" t="str">
        <f>D8</f>
        <v>Resumen Ejecutivo N° 188- Monitoreo Emergencias - 06-10-2026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3" t="s">
        <v>27</v>
      </c>
      <c r="E9" s="17">
        <v>46301</v>
      </c>
      <c r="F9" s="31">
        <v>0.375</v>
      </c>
      <c r="G9" s="28" t="s">
        <v>19</v>
      </c>
      <c r="H9" s="32" t="str">
        <f t="shared" ref="H9:H15" si="0">D9</f>
        <v>157. Boletín Semáforo de Emergencias 06 OCTUBRE 2026 OLEAJES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22</v>
      </c>
      <c r="D10" s="33" t="s">
        <v>28</v>
      </c>
      <c r="E10" s="17">
        <v>46301</v>
      </c>
      <c r="F10" s="31">
        <v>0.375</v>
      </c>
      <c r="G10" s="28" t="s">
        <v>19</v>
      </c>
      <c r="H10" s="32" t="str">
        <f t="shared" si="0"/>
        <v>157. Boletín Semáforo de Emergencias 06 OCTUBRE VOLCANES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14</v>
      </c>
      <c r="D11" s="33" t="s">
        <v>29</v>
      </c>
      <c r="E11" s="17">
        <v>46301</v>
      </c>
      <c r="F11" s="31">
        <v>0.3756944444444445</v>
      </c>
      <c r="G11" s="28" t="s">
        <v>19</v>
      </c>
      <c r="H11" s="32" t="str">
        <f>D11</f>
        <v>Nota Informativa Región Tumbes N° 178 - 06 OCTUBRE  2026 - 9 HORAS - COES PRODUCE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13</v>
      </c>
      <c r="D12" s="33" t="s">
        <v>30</v>
      </c>
      <c r="E12" s="17">
        <v>46301</v>
      </c>
      <c r="F12" s="31">
        <v>0.38194444444444442</v>
      </c>
      <c r="G12" s="28" t="s">
        <v>19</v>
      </c>
      <c r="H12" s="32" t="str">
        <f>D12</f>
        <v>Comunicado N° 551 Incremento de Temperatura Diurna en la Costa y Sierra (extensión del Aviso 391)  06OCT2026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13</v>
      </c>
      <c r="D13" s="33" t="s">
        <v>31</v>
      </c>
      <c r="E13" s="17">
        <v>46301</v>
      </c>
      <c r="F13" s="31">
        <v>0.38194444444444442</v>
      </c>
      <c r="G13" s="28" t="s">
        <v>19</v>
      </c>
      <c r="H13" s="32" t="str">
        <f>D13</f>
        <v>Nota de Prensa N° 757 Incremento de Temperatura Diurna en la Costa y Sierra  06OCT2026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22" t="s">
        <v>14</v>
      </c>
      <c r="D14" s="33" t="s">
        <v>32</v>
      </c>
      <c r="E14" s="17">
        <v>46301</v>
      </c>
      <c r="F14" s="31">
        <v>0.3833333333333333</v>
      </c>
      <c r="G14" s="28" t="s">
        <v>19</v>
      </c>
      <c r="H14" s="32" t="str">
        <f t="shared" si="0"/>
        <v>Boletín de Pronóstico de Radiacion UV N°186- 06 de octubre  2026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22" t="s">
        <v>14</v>
      </c>
      <c r="D15" s="34" t="s">
        <v>33</v>
      </c>
      <c r="E15" s="17">
        <v>46301</v>
      </c>
      <c r="F15" s="31">
        <v>0.3833333333333333</v>
      </c>
      <c r="G15" s="28" t="s">
        <v>19</v>
      </c>
      <c r="H15" s="32" t="str">
        <f t="shared" si="0"/>
        <v>Boletín de Alerta de Incendio Forestal N°186-06 Octubre 2026</v>
      </c>
      <c r="L15" s="27"/>
    </row>
    <row r="16" spans="1:12" s="29" customFormat="1" ht="40.15" customHeight="1" thickBot="1" x14ac:dyDescent="0.3">
      <c r="A16" s="24">
        <v>9</v>
      </c>
      <c r="B16" s="13" t="s">
        <v>3</v>
      </c>
      <c r="C16" s="22" t="s">
        <v>14</v>
      </c>
      <c r="D16" s="26" t="s">
        <v>34</v>
      </c>
      <c r="E16" s="17">
        <v>46301</v>
      </c>
      <c r="F16" s="31">
        <v>0.3833333333333333</v>
      </c>
      <c r="G16" s="18" t="s">
        <v>19</v>
      </c>
      <c r="H16" s="30" t="str">
        <f t="shared" ref="H16:H30" si="1">D16</f>
        <v>Boletin DEE - 06 Octubre 2026</v>
      </c>
    </row>
    <row r="17" spans="1:8" s="29" customFormat="1" ht="40.15" customHeight="1" thickBot="1" x14ac:dyDescent="0.3">
      <c r="A17" s="24">
        <v>10</v>
      </c>
      <c r="B17" s="13" t="s">
        <v>3</v>
      </c>
      <c r="C17" s="22" t="s">
        <v>14</v>
      </c>
      <c r="D17" s="26" t="s">
        <v>35</v>
      </c>
      <c r="E17" s="17">
        <v>46301</v>
      </c>
      <c r="F17" s="31">
        <v>0.3833333333333333</v>
      </c>
      <c r="G17" s="18" t="s">
        <v>19</v>
      </c>
      <c r="H17" s="30" t="str">
        <f t="shared" ref="H17:H23" si="2">D17</f>
        <v>186. MATRIZ DEE - 06 Octubre 2026</v>
      </c>
    </row>
    <row r="18" spans="1:8" s="29" customFormat="1" ht="40.15" customHeight="1" thickBot="1" x14ac:dyDescent="0.3">
      <c r="A18" s="24">
        <v>11</v>
      </c>
      <c r="B18" s="13" t="s">
        <v>3</v>
      </c>
      <c r="C18" s="22" t="s">
        <v>14</v>
      </c>
      <c r="D18" s="26" t="s">
        <v>36</v>
      </c>
      <c r="E18" s="17">
        <v>46301</v>
      </c>
      <c r="F18" s="31">
        <v>0.3833333333333333</v>
      </c>
      <c r="G18" s="18" t="s">
        <v>19</v>
      </c>
      <c r="H18" s="30" t="str">
        <f t="shared" si="2"/>
        <v>187 Reporte de Peligros Inminentes -  06 OCTUBRE 2026</v>
      </c>
    </row>
    <row r="19" spans="1:8" s="29" customFormat="1" ht="40.15" customHeight="1" thickBot="1" x14ac:dyDescent="0.3">
      <c r="A19" s="24">
        <v>12</v>
      </c>
      <c r="B19" s="13" t="s">
        <v>3</v>
      </c>
      <c r="C19" s="22" t="s">
        <v>14</v>
      </c>
      <c r="D19" s="26" t="s">
        <v>37</v>
      </c>
      <c r="E19" s="17">
        <v>46301</v>
      </c>
      <c r="F19" s="31">
        <v>0.40069444444444446</v>
      </c>
      <c r="G19" s="18" t="s">
        <v>19</v>
      </c>
      <c r="H19" s="30" t="str">
        <f t="shared" si="2"/>
        <v>Nota Informativa Región Puno N° 188 - 06 OCTUBRE  2026 -  09 30  HORAS - COES PRODUCE</v>
      </c>
    </row>
    <row r="20" spans="1:8" s="29" customFormat="1" ht="40.15" customHeight="1" thickBot="1" x14ac:dyDescent="0.3">
      <c r="A20" s="24">
        <v>13</v>
      </c>
      <c r="B20" s="13" t="s">
        <v>3</v>
      </c>
      <c r="C20" s="22" t="s">
        <v>13</v>
      </c>
      <c r="D20" s="26" t="s">
        <v>38</v>
      </c>
      <c r="E20" s="17">
        <v>46301</v>
      </c>
      <c r="F20" s="31">
        <v>0.43611111111111112</v>
      </c>
      <c r="G20" s="18" t="s">
        <v>19</v>
      </c>
      <c r="H20" s="30" t="str">
        <f t="shared" si="2"/>
        <v>Nota de Prensa N° 758 Volcán SABANCAYA (Reporte 0040)  06OCT2026</v>
      </c>
    </row>
    <row r="21" spans="1:8" s="29" customFormat="1" ht="40.15" customHeight="1" thickBot="1" x14ac:dyDescent="0.3">
      <c r="A21" s="24">
        <v>14</v>
      </c>
      <c r="B21" s="13" t="s">
        <v>3</v>
      </c>
      <c r="C21" s="22" t="s">
        <v>13</v>
      </c>
      <c r="D21" s="26" t="s">
        <v>39</v>
      </c>
      <c r="E21" s="17">
        <v>46301</v>
      </c>
      <c r="F21" s="31">
        <v>0.43611111111111112</v>
      </c>
      <c r="G21" s="18" t="s">
        <v>19</v>
      </c>
      <c r="H21" s="30" t="str">
        <f t="shared" ref="H21:H22" si="3">D21</f>
        <v>Nota de Prensa N° 759 Volcán Ubinas (Reporte 278 IGP)  06OCT2026</v>
      </c>
    </row>
    <row r="22" spans="1:8" s="29" customFormat="1" ht="40.15" customHeight="1" thickBot="1" x14ac:dyDescent="0.3">
      <c r="A22" s="24">
        <v>15</v>
      </c>
      <c r="B22" s="13" t="s">
        <v>3</v>
      </c>
      <c r="C22" s="22" t="s">
        <v>13</v>
      </c>
      <c r="D22" s="26" t="s">
        <v>40</v>
      </c>
      <c r="E22" s="17">
        <v>46301</v>
      </c>
      <c r="F22" s="31">
        <v>0.45069444444444445</v>
      </c>
      <c r="G22" s="18" t="s">
        <v>19</v>
      </c>
      <c r="H22" s="30" t="str">
        <f t="shared" si="3"/>
        <v>Bitacora de Reporte de Noticias 06OCT2026</v>
      </c>
    </row>
    <row r="23" spans="1:8" s="29" customFormat="1" ht="40.15" customHeight="1" thickBot="1" x14ac:dyDescent="0.3">
      <c r="A23" s="24">
        <v>16</v>
      </c>
      <c r="B23" s="13" t="s">
        <v>3</v>
      </c>
      <c r="C23" s="22" t="s">
        <v>14</v>
      </c>
      <c r="D23" s="26" t="s">
        <v>41</v>
      </c>
      <c r="E23" s="17">
        <v>46301</v>
      </c>
      <c r="F23" s="31">
        <v>0.4548611111111111</v>
      </c>
      <c r="G23" s="18" t="s">
        <v>19</v>
      </c>
      <c r="H23" s="30" t="str">
        <f t="shared" si="2"/>
        <v>Boletín Meteorológico N° 398 - 06 OCTUBRE Descenso Temperatura Nocturna Sierra Centro y Sur</v>
      </c>
    </row>
    <row r="24" spans="1:8" s="29" customFormat="1" ht="40.15" customHeight="1" thickBot="1" x14ac:dyDescent="0.3">
      <c r="A24" s="24">
        <v>17</v>
      </c>
      <c r="B24" s="13" t="s">
        <v>3</v>
      </c>
      <c r="C24" s="22" t="s">
        <v>14</v>
      </c>
      <c r="D24" s="26" t="s">
        <v>42</v>
      </c>
      <c r="E24" s="17">
        <v>46301</v>
      </c>
      <c r="F24" s="31">
        <v>0.4548611111111111</v>
      </c>
      <c r="G24" s="18" t="s">
        <v>19</v>
      </c>
      <c r="H24" s="30" t="str">
        <f t="shared" si="1"/>
        <v>Boletín Meteorológico N° 399 - 06 OCTUBRE Precipitaciones Sierra Norte y Costa Norte.(E392)</v>
      </c>
    </row>
    <row r="25" spans="1:8" s="29" customFormat="1" ht="40.15" customHeight="1" thickBot="1" x14ac:dyDescent="0.3">
      <c r="A25" s="24">
        <v>18</v>
      </c>
      <c r="B25" s="13" t="s">
        <v>3</v>
      </c>
      <c r="C25" s="22" t="s">
        <v>14</v>
      </c>
      <c r="D25" s="26" t="s">
        <v>43</v>
      </c>
      <c r="E25" s="17">
        <v>46301</v>
      </c>
      <c r="F25" s="31">
        <v>0.4548611111111111</v>
      </c>
      <c r="G25" s="18" t="s">
        <v>19</v>
      </c>
      <c r="H25" s="30" t="str">
        <f t="shared" si="1"/>
        <v>Boletín Meteorológico N° 400 - 06 OCTUBRE Incremento Temperatura Diurna Costa y Sierra.(E391)</v>
      </c>
    </row>
    <row r="26" spans="1:8" s="29" customFormat="1" ht="40.15" customHeight="1" thickBot="1" x14ac:dyDescent="0.3">
      <c r="A26" s="24">
        <v>19</v>
      </c>
      <c r="B26" s="13" t="s">
        <v>3</v>
      </c>
      <c r="C26" s="22" t="s">
        <v>14</v>
      </c>
      <c r="D26" s="26" t="s">
        <v>44</v>
      </c>
      <c r="E26" s="17">
        <v>46301</v>
      </c>
      <c r="F26" s="31">
        <v>0.45694444444444443</v>
      </c>
      <c r="G26" s="18" t="s">
        <v>19</v>
      </c>
      <c r="H26" s="30" t="str">
        <f t="shared" si="1"/>
        <v>Boletín Meteorológico N° 397 - 06 OCTUBRE Incremento de temperatura diurna en la Selva</v>
      </c>
    </row>
    <row r="27" spans="1:8" s="29" customFormat="1" ht="40.15" customHeight="1" thickBot="1" x14ac:dyDescent="0.3">
      <c r="A27" s="24">
        <v>20</v>
      </c>
      <c r="B27" s="13" t="s">
        <v>3</v>
      </c>
      <c r="C27" s="22" t="s">
        <v>14</v>
      </c>
      <c r="D27" s="26" t="s">
        <v>45</v>
      </c>
      <c r="E27" s="17">
        <v>46301</v>
      </c>
      <c r="F27" s="31">
        <v>0.46666666666666662</v>
      </c>
      <c r="G27" s="18" t="s">
        <v>19</v>
      </c>
      <c r="H27" s="30" t="str">
        <f t="shared" si="1"/>
        <v>BOLETÍN DEL AVISO HIDROLÓGICO N° 1627-2026. Situación actual del nivel del Río Huallaga.(E).06OCT26</v>
      </c>
    </row>
    <row r="28" spans="1:8" s="29" customFormat="1" ht="40.15" customHeight="1" thickBot="1" x14ac:dyDescent="0.3">
      <c r="A28" s="24">
        <v>21</v>
      </c>
      <c r="B28" s="13" t="s">
        <v>3</v>
      </c>
      <c r="C28" s="22" t="s">
        <v>14</v>
      </c>
      <c r="D28" s="26" t="s">
        <v>46</v>
      </c>
      <c r="E28" s="17">
        <v>46301</v>
      </c>
      <c r="F28" s="31">
        <v>0.46666666666666662</v>
      </c>
      <c r="G28" s="18" t="s">
        <v>19</v>
      </c>
      <c r="H28" s="30" t="str">
        <f t="shared" si="1"/>
        <v>BOLETÍN DEL AVISO HIDROLÓGICO N° 1629-2026. Situacion Actual del nivel del Rio Ucayali.(E).06OCT26</v>
      </c>
    </row>
    <row r="29" spans="1:8" s="29" customFormat="1" ht="40.15" customHeight="1" thickBot="1" x14ac:dyDescent="0.3">
      <c r="A29" s="24">
        <v>22</v>
      </c>
      <c r="B29" s="13" t="s">
        <v>3</v>
      </c>
      <c r="C29" s="22" t="s">
        <v>14</v>
      </c>
      <c r="D29" s="26" t="s">
        <v>47</v>
      </c>
      <c r="E29" s="17">
        <v>46301</v>
      </c>
      <c r="F29" s="31">
        <v>0.46666666666666701</v>
      </c>
      <c r="G29" s="18" t="s">
        <v>19</v>
      </c>
      <c r="H29" s="30" t="str">
        <f t="shared" si="1"/>
        <v>BOLETÍN DEL AVISO HIDROLÓGICO N° 1633-2026. Situación actual del nivel del Río Nanay.06OCT26</v>
      </c>
    </row>
    <row r="30" spans="1:8" s="29" customFormat="1" ht="40.15" customHeight="1" thickBot="1" x14ac:dyDescent="0.3">
      <c r="A30" s="24">
        <v>23</v>
      </c>
      <c r="B30" s="13" t="s">
        <v>3</v>
      </c>
      <c r="C30" s="22" t="s">
        <v>14</v>
      </c>
      <c r="D30" s="26" t="s">
        <v>48</v>
      </c>
      <c r="E30" s="17">
        <v>46301</v>
      </c>
      <c r="F30" s="31">
        <v>0.46666666666666701</v>
      </c>
      <c r="G30" s="18" t="s">
        <v>19</v>
      </c>
      <c r="H30" s="30" t="str">
        <f t="shared" si="1"/>
        <v>BOLETÍN DEL AVISO HIDROLÓGICO N° 1634-2026. Situación actual del nivel del Río Amazonas.06OCT26</v>
      </c>
    </row>
    <row r="31" spans="1:8" s="29" customFormat="1" ht="40.15" customHeight="1" thickBot="1" x14ac:dyDescent="0.3">
      <c r="A31" s="24">
        <v>24</v>
      </c>
      <c r="B31" s="13" t="s">
        <v>3</v>
      </c>
      <c r="C31" s="22" t="s">
        <v>14</v>
      </c>
      <c r="D31" s="26" t="s">
        <v>49</v>
      </c>
      <c r="E31" s="17">
        <v>46301</v>
      </c>
      <c r="F31" s="31">
        <v>0.4916666666666667</v>
      </c>
      <c r="G31" s="18" t="s">
        <v>19</v>
      </c>
      <c r="H31" s="30" t="str">
        <f t="shared" ref="H31:H37" si="4">D31</f>
        <v>Resumen de Emergencias Activas N° 185 - 06 OCTUBRE 2026 - 11 30 HORAS - COES PRODUCE</v>
      </c>
    </row>
    <row r="32" spans="1:8" s="29" customFormat="1" ht="40.15" customHeight="1" thickBot="1" x14ac:dyDescent="0.3">
      <c r="A32" s="24">
        <v>25</v>
      </c>
      <c r="B32" s="13" t="s">
        <v>3</v>
      </c>
      <c r="C32" s="22" t="s">
        <v>14</v>
      </c>
      <c r="D32" s="26" t="s">
        <v>50</v>
      </c>
      <c r="E32" s="17">
        <v>46301</v>
      </c>
      <c r="F32" s="31">
        <v>0.4916666666666667</v>
      </c>
      <c r="G32" s="18" t="s">
        <v>19</v>
      </c>
      <c r="H32" s="30" t="str">
        <f t="shared" si="4"/>
        <v>Reporte de Emergencias Activas N° 185- 06 OCTUBRE  2026 -  11 30 HORAS - COES PRODUCE</v>
      </c>
    </row>
    <row r="33" spans="1:12" s="29" customFormat="1" ht="40.15" customHeight="1" thickBot="1" x14ac:dyDescent="0.3">
      <c r="A33" s="24">
        <v>26</v>
      </c>
      <c r="B33" s="13" t="s">
        <v>3</v>
      </c>
      <c r="C33" s="35" t="s">
        <v>13</v>
      </c>
      <c r="D33" s="26" t="s">
        <v>51</v>
      </c>
      <c r="E33" s="17">
        <v>46301</v>
      </c>
      <c r="F33" s="31">
        <v>0.51041666666666663</v>
      </c>
      <c r="G33" s="18" t="s">
        <v>19</v>
      </c>
      <c r="H33" s="30" t="str">
        <f t="shared" si="4"/>
        <v>Comunicado N° 552 Aviso 279 de corto plazo ante lluvias intensas  06OCT2026</v>
      </c>
    </row>
    <row r="34" spans="1:12" s="29" customFormat="1" ht="40.15" customHeight="1" thickBot="1" x14ac:dyDescent="0.3">
      <c r="A34" s="24">
        <v>27</v>
      </c>
      <c r="B34" s="13" t="s">
        <v>3</v>
      </c>
      <c r="C34" s="22" t="s">
        <v>14</v>
      </c>
      <c r="D34" s="26" t="s">
        <v>52</v>
      </c>
      <c r="E34" s="17">
        <v>46301</v>
      </c>
      <c r="F34" s="31">
        <v>0.51111111111111118</v>
      </c>
      <c r="G34" s="18" t="s">
        <v>19</v>
      </c>
      <c r="H34" s="30" t="str">
        <f t="shared" si="4"/>
        <v>Ayuda Memoria Tumbes -06.10.2026</v>
      </c>
    </row>
    <row r="35" spans="1:12" s="29" customFormat="1" ht="40.15" customHeight="1" thickBot="1" x14ac:dyDescent="0.3">
      <c r="A35" s="24">
        <v>28</v>
      </c>
      <c r="B35" s="13" t="s">
        <v>3</v>
      </c>
      <c r="C35" s="22" t="s">
        <v>14</v>
      </c>
      <c r="D35" s="26" t="s">
        <v>53</v>
      </c>
      <c r="E35" s="17">
        <v>46301</v>
      </c>
      <c r="F35" s="31">
        <v>0.51180555555555551</v>
      </c>
      <c r="G35" s="18" t="s">
        <v>19</v>
      </c>
      <c r="H35" s="30" t="str">
        <f t="shared" si="4"/>
        <v>Boletín Meteorológico N° 279-06 OCTUBRE del 2026  AVISO DE CORTO PLAZO ANTE LLUVIAS INTENSAS</v>
      </c>
    </row>
    <row r="36" spans="1:12" s="29" customFormat="1" ht="40.15" customHeight="1" thickBot="1" x14ac:dyDescent="0.3">
      <c r="A36" s="24">
        <v>29</v>
      </c>
      <c r="B36" s="13" t="s">
        <v>3</v>
      </c>
      <c r="C36" s="22" t="s">
        <v>14</v>
      </c>
      <c r="D36" s="26" t="s">
        <v>54</v>
      </c>
      <c r="E36" s="17">
        <v>46301</v>
      </c>
      <c r="F36" s="31">
        <v>0.52013888888888882</v>
      </c>
      <c r="G36" s="18" t="s">
        <v>19</v>
      </c>
      <c r="H36" s="30" t="str">
        <f t="shared" si="4"/>
        <v>186 Boletín Informativo de Activación de Quebradas 06OCTUBRE 2026</v>
      </c>
    </row>
    <row r="37" spans="1:12" s="29" customFormat="1" ht="40.15" customHeight="1" thickBot="1" x14ac:dyDescent="0.3">
      <c r="A37" s="24">
        <v>30</v>
      </c>
      <c r="B37" s="13" t="s">
        <v>3</v>
      </c>
      <c r="C37" s="22" t="s">
        <v>14</v>
      </c>
      <c r="D37" s="26" t="s">
        <v>55</v>
      </c>
      <c r="E37" s="17">
        <v>46301</v>
      </c>
      <c r="F37" s="31">
        <v>0.52013888888888882</v>
      </c>
      <c r="G37" s="18" t="s">
        <v>19</v>
      </c>
      <c r="H37" s="30" t="str">
        <f t="shared" si="4"/>
        <v>Boletín Meteorológico N°279- Activación de Quebradas - 06OCTUBRE del 2026</v>
      </c>
    </row>
    <row r="38" spans="1:12" s="4" customFormat="1" ht="40.15" customHeight="1" thickBot="1" x14ac:dyDescent="0.3">
      <c r="A38" s="24">
        <v>31</v>
      </c>
      <c r="B38" s="13" t="s">
        <v>3</v>
      </c>
      <c r="C38" s="35" t="s">
        <v>13</v>
      </c>
      <c r="D38" s="26" t="s">
        <v>56</v>
      </c>
      <c r="E38" s="17">
        <v>46301</v>
      </c>
      <c r="F38" s="31">
        <v>0.63402777777777775</v>
      </c>
      <c r="G38" s="18" t="s">
        <v>19</v>
      </c>
      <c r="H38" s="26" t="str">
        <f t="shared" ref="H38:H39" si="5">D38</f>
        <v>Reporte de Comunicación Radial HF N° 164   06OCT2026</v>
      </c>
      <c r="L38" s="27"/>
    </row>
    <row r="39" spans="1:12" s="4" customFormat="1" ht="40.15" customHeight="1" thickBot="1" x14ac:dyDescent="0.3">
      <c r="A39" s="24">
        <v>32</v>
      </c>
      <c r="B39" s="13" t="s">
        <v>3</v>
      </c>
      <c r="C39" s="35" t="s">
        <v>13</v>
      </c>
      <c r="D39" s="26" t="s">
        <v>57</v>
      </c>
      <c r="E39" s="17">
        <v>46301</v>
      </c>
      <c r="F39" s="31">
        <v>0.63402777777777775</v>
      </c>
      <c r="G39" s="18" t="s">
        <v>19</v>
      </c>
      <c r="H39" s="26" t="str">
        <f t="shared" si="5"/>
        <v>Reporte de Comunicación Radial VHF N° 164  06OCT2026</v>
      </c>
      <c r="L39" s="27"/>
    </row>
    <row r="40" spans="1:12" s="4" customFormat="1" ht="40.15" customHeight="1" thickBot="1" x14ac:dyDescent="0.3">
      <c r="A40" s="24">
        <v>33</v>
      </c>
      <c r="B40" s="13" t="s">
        <v>3</v>
      </c>
      <c r="C40" s="22" t="s">
        <v>14</v>
      </c>
      <c r="D40" s="26" t="s">
        <v>58</v>
      </c>
      <c r="E40" s="17">
        <v>46301</v>
      </c>
      <c r="F40" s="31">
        <v>0.63541666666666663</v>
      </c>
      <c r="G40" s="18" t="s">
        <v>19</v>
      </c>
      <c r="H40" s="26" t="str">
        <f t="shared" ref="H40" si="6">D40</f>
        <v>Ayuda Memoria Puno - 06.10.2026</v>
      </c>
      <c r="L40" s="27"/>
    </row>
    <row r="41" spans="1:12" ht="21.6" customHeight="1" thickBot="1" x14ac:dyDescent="0.3">
      <c r="E41" s="36" t="s">
        <v>18</v>
      </c>
      <c r="F41" s="37"/>
      <c r="G41" s="38"/>
      <c r="H41" s="16">
        <v>33</v>
      </c>
    </row>
    <row r="42" spans="1:12" ht="27.6" customHeight="1" x14ac:dyDescent="0.25"/>
    <row r="43" spans="1:12" ht="19.899999999999999" customHeight="1" x14ac:dyDescent="0.25"/>
    <row r="44" spans="1:12" ht="19.149999999999999" customHeight="1" x14ac:dyDescent="0.25"/>
    <row r="45" spans="1:12" ht="19.149999999999999" customHeight="1" x14ac:dyDescent="0.25"/>
    <row r="46" spans="1:12" ht="17.45" customHeight="1" x14ac:dyDescent="0.25"/>
    <row r="47" spans="1:12" ht="21" customHeight="1" x14ac:dyDescent="0.25"/>
    <row r="48" spans="1:12" ht="21.6" customHeight="1" x14ac:dyDescent="0.25"/>
    <row r="49" ht="19.899999999999999" customHeight="1" x14ac:dyDescent="0.25"/>
    <row r="50" ht="21" customHeight="1" x14ac:dyDescent="0.25"/>
    <row r="51" ht="21.6" customHeight="1" x14ac:dyDescent="0.25"/>
    <row r="52" ht="24" customHeight="1" x14ac:dyDescent="0.25"/>
    <row r="53" ht="13.9" customHeight="1" x14ac:dyDescent="0.25"/>
  </sheetData>
  <autoFilter ref="A7:H40" xr:uid="{1D2B3104-4350-4205-B7E0-4434C1FC64FE}"/>
  <mergeCells count="8">
    <mergeCell ref="A6:B6"/>
    <mergeCell ref="A5:B5"/>
    <mergeCell ref="A4:B4"/>
    <mergeCell ref="E41:G41"/>
    <mergeCell ref="G5:H5"/>
    <mergeCell ref="G2:H2"/>
    <mergeCell ref="G3:H3"/>
    <mergeCell ref="G4:H4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23</v>
      </c>
    </row>
    <row r="3" spans="2:5" x14ac:dyDescent="0.25">
      <c r="B3" s="8" t="s">
        <v>13</v>
      </c>
      <c r="C3" s="25">
        <f>COUNTIF('PRODUCTOS '!C:C,GRÁFICO!$B$3)</f>
        <v>8</v>
      </c>
    </row>
    <row r="4" spans="2:5" x14ac:dyDescent="0.25">
      <c r="B4" s="8" t="s">
        <v>22</v>
      </c>
      <c r="C4" s="25">
        <f>COUNTIF('PRODUCTOS '!C:C,GRÁFICO!$B$4)</f>
        <v>2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1EB9AD-72F5-4AA6-8FDD-CCC4FA4499E6}">
  <ds:schemaRefs>
    <ds:schemaRef ds:uri="http://purl.org/dc/dcmitype/"/>
    <ds:schemaRef ds:uri="b21e54d7-e6b2-4f5e-9bc1-334912e68f17"/>
    <ds:schemaRef ds:uri="http://schemas.openxmlformats.org/package/2006/metadata/core-properties"/>
    <ds:schemaRef ds:uri="27f5bc13-a4ce-43f0-80c1-3fbd6420d76b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2026-10-06T21:04:20Z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