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9. Setiembre\"/>
    </mc:Choice>
  </mc:AlternateContent>
  <xr:revisionPtr revIDLastSave="0" documentId="8_{58DDCE2F-AC3F-4B82-AF99-8FF4C50282FB}" xr6:coauthVersionLast="36" xr6:coauthVersionMax="36" xr10:uidLastSave="{00000000-0000-0000-0000-000000000000}"/>
  <bookViews>
    <workbookView xWindow="0" yWindow="0" windowWidth="28800" windowHeight="103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'!$A$7:$H$31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6" i="1"/>
  <c r="H27" i="1"/>
  <c r="H29" i="1" l="1"/>
  <c r="H20" i="1" l="1"/>
  <c r="H21" i="1"/>
  <c r="H22" i="1"/>
  <c r="H23" i="1"/>
  <c r="H24" i="1"/>
  <c r="H28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<sst xmlns="http://schemas.openxmlformats.org/spreadsheetml/2006/main" count="116" uniqueCount="48">
  <si>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</si>
  <si>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</si>
  <si>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</si>
  <si>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</si>
  <si>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</si>
  <si>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</si>
  <si>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</si>
  <si>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</si>
  <si>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</si>
  <si>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</si>
  <si>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</si>
  <si>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</si>
  <si>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</si>
  <si>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</si>
  <si>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</si>
  <si>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</si>
  <si>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</si>
  <si>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</si>
  <si>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</si>
  <si>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</si>
  <si>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</si>
  <si>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</si>
  <si>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</si>
  <si>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</si>
  <si>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03 DE SEPTIEMBRE DEL 2026</t>
  </si>
  <si>
    <t>Resumen Ejecutivo N° 165- Monitoreo Emergencias - 03-09-2026</t>
  </si>
  <si>
    <t>Nota Informativa Región Puno N° 165 - 03 SEPTIEMBRE  2026 - 8 15  HORAS - COES PRODUCE</t>
  </si>
  <si>
    <t>Boletin Sísmico N° 0182 - 03 DE SEPTIEMBRE Callao - Callao</t>
  </si>
  <si>
    <t>135. Boletín Semáforo de Emergencias 03 SETIEMBRE VOLCANES</t>
  </si>
  <si>
    <t>135. Boletín Semáforo de Emergencias 03 SETIEMBRE 2026 OLEAJES</t>
  </si>
  <si>
    <t>Boletin Sísmico N° 183 - 03 SEPTIEMBRE - Ica, Ica -  Ica</t>
  </si>
  <si>
    <t>Nota Informativa Región Tumbes N° 155 - 03 SEPTIEMBRE  2026 - 8 35  HORAS - COES PRODUCE</t>
  </si>
  <si>
    <t>Boletín de Pronóstico de Radiacion UV N°163 - 03 de septiembre 2026</t>
  </si>
  <si>
    <t>164 Reporte de Peligros Inminentes -  03 SEPTIEMBRE 2026</t>
  </si>
  <si>
    <t>164. MATRIZ DEE - 03 SEPTIEMBRE 2026</t>
  </si>
  <si>
    <t>Boletin DEE - 03 Septiembre 2026</t>
  </si>
  <si>
    <t>Boletín Meteorológico N° 342 - 03 SEPTIEMBRE Incremento de Temperatura Diurna Costa y Sierra</t>
  </si>
  <si>
    <t>Boletín Meteorológico N° 344 - 03 SEPTIEMBRE Incremento Temperatura Diurna Selva</t>
  </si>
  <si>
    <t>Boletín Meteorológico N° 345 - 03 SEPTIEMBRE Incremento Temperatura Diurna Costa y Sierra</t>
  </si>
  <si>
    <t>BOLETÍN DEL AVISO HIDROLÓGICO N° 1604-2026. Descenso del Nivel del Río Marañón.03SET26</t>
  </si>
  <si>
    <t>Boletín Meteorológico N° 246 - 03 SEPTIEMBRE del 2026 AVISO DE CORTO PLAZO ANTE LLUVIAS INTENSAS</t>
  </si>
  <si>
    <t>Resumen Emergencias Activas N° 162 - 03 SEPTIEMBRE 2026 - 12 HORAS - COES PRODUCE</t>
  </si>
  <si>
    <t>Reporte de Emergencias Activas N° 162- 03 SEPTIEMBRE 2026 -  12 HORAS - COES PRODUCE</t>
  </si>
  <si>
    <t>163 Boletín Informativo de Activación de Quebradas 03SEPTIEMBRE 2026</t>
  </si>
  <si>
    <t>Boletín Meteorológico N°246- Activación de Quebradas - 03SEPTIEMBRE del 2026</t>
  </si>
  <si>
    <t>Boletin Sísmico N° 0184 - 03 DE SEPTIEMBRE Contumazá - Cajamarca</t>
  </si>
  <si>
    <t>Boletín de Alerta de Incendio Forestal N°161-03 Septiembre2026</t>
  </si>
  <si>
    <t>Desde las 08:07 horas hasta las 13:19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</si>
</sst>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03/09/2026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32104</xdr:colOff>
      <xdr:row>0</xdr:row>
      <xdr:rowOff>168951</xdr:rowOff>
    </xdr:from>
    <xdr:to>
      <xdr:col>11</xdr:col>
      <xdr:colOff>498829</xdr:colOff>
      <xdr:row>21</xdr:row>
      <xdr:rowOff>87989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4"/>
  <sheetViews>
    <sheetView tabSelected="1" zoomScale="90" zoomScaleNormal="90" workbookViewId="0">
      <selection activeCell="D9" sqref="D9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+H1:AA30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47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14</v>
      </c>
      <c r="D8" s="30" t="s">
        <v>25</v>
      </c>
      <c r="E8" s="17">
        <v>46268</v>
      </c>
      <c r="F8" s="29">
        <v>0.33819444444444446</v>
      </c>
      <c r="G8" s="18" t="s">
        <v>19</v>
      </c>
      <c r="H8" s="16" t="str">
        <f t="shared" ref="H8:H9" si="0">D8</f>
        <v>Resumen Ejecutivo N° 165- Monitoreo Emergencias - 03-09-2026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14</v>
      </c>
      <c r="D9" s="31" t="s">
        <v>26</v>
      </c>
      <c r="E9" s="17">
        <v>46268</v>
      </c>
      <c r="F9" s="29">
        <v>0.35138888888888892</v>
      </c>
      <c r="G9" s="18" t="s">
        <v>19</v>
      </c>
      <c r="H9" s="16" t="str">
        <f t="shared" si="0"/>
        <v>Nota Informativa Región Puno N° 165 - 03 SEPTIEMBRE  2026 - 8 15  HORAS - COES PRODUCE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23</v>
      </c>
      <c r="D10" s="32" t="s">
        <v>27</v>
      </c>
      <c r="E10" s="17">
        <v>46268</v>
      </c>
      <c r="F10" s="29">
        <v>0.35625000000000001</v>
      </c>
      <c r="G10" s="18" t="s">
        <v>19</v>
      </c>
      <c r="H10" s="16" t="str">
        <f>D10</f>
        <v>Boletin Sísmico N° 0182 - 03 DE SEPTIEMBRE Callao - Callao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23</v>
      </c>
      <c r="D11" s="30" t="s">
        <v>28</v>
      </c>
      <c r="E11" s="17">
        <v>46268</v>
      </c>
      <c r="F11" s="29">
        <v>0.35625000000000001</v>
      </c>
      <c r="G11" s="18" t="s">
        <v>19</v>
      </c>
      <c r="H11" s="16" t="str">
        <f t="shared" ref="H11" si="1">D11</f>
        <v>135. Boletín Semáforo de Emergencias 03 SETIEMBRE VOLCANES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23</v>
      </c>
      <c r="D12" s="30" t="s">
        <v>29</v>
      </c>
      <c r="E12" s="17">
        <v>46268</v>
      </c>
      <c r="F12" s="29">
        <v>0.35625000000000001</v>
      </c>
      <c r="G12" s="18" t="s">
        <v>19</v>
      </c>
      <c r="H12" s="16" t="str">
        <f>D12</f>
        <v>135. Boletín Semáforo de Emergencias 03 SETIEMBRE 2026 OLEAJES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14</v>
      </c>
      <c r="D13" s="30" t="s">
        <v>31</v>
      </c>
      <c r="E13" s="17">
        <v>46268</v>
      </c>
      <c r="F13" s="29">
        <v>0.36180555555555555</v>
      </c>
      <c r="G13" s="18" t="s">
        <v>19</v>
      </c>
      <c r="H13" s="16" t="str">
        <f>D13</f>
        <v>Nota Informativa Región Tumbes N° 155 - 03 SEPTIEMBRE  2026 - 8 35  HORAS - COES PRODUCE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23</v>
      </c>
      <c r="D14" s="30" t="s">
        <v>30</v>
      </c>
      <c r="E14" s="17">
        <v>46268</v>
      </c>
      <c r="F14" s="29">
        <v>0.37708333333333338</v>
      </c>
      <c r="G14" s="18" t="s">
        <v>19</v>
      </c>
      <c r="H14" s="16" t="str">
        <f t="shared" ref="H14" si="2">D14</f>
        <v>Boletin Sísmico N° 183 - 03 SEPTIEMBRE - Ica, Ica -  Ica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14</v>
      </c>
      <c r="D15" s="30" t="s">
        <v>32</v>
      </c>
      <c r="E15" s="17">
        <v>46268</v>
      </c>
      <c r="F15" s="29">
        <v>0.43472222222222223</v>
      </c>
      <c r="G15" s="18" t="s">
        <v>19</v>
      </c>
      <c r="H15" s="16" t="str">
        <f>D15</f>
        <v>Boletín de Pronóstico de Radiacion UV N°163 - 03 de septiembre 2026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14</v>
      </c>
      <c r="D16" s="30" t="s">
        <v>33</v>
      </c>
      <c r="E16" s="17">
        <v>46268</v>
      </c>
      <c r="F16" s="29">
        <v>0.43472222222222223</v>
      </c>
      <c r="G16" s="18" t="s">
        <v>19</v>
      </c>
      <c r="H16" s="16" t="str">
        <f t="shared" ref="H16:H18" si="3">D16</f>
        <v>164 Reporte de Peligros Inminentes -  03 SEPTIEMBRE 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34</v>
      </c>
      <c r="E17" s="17">
        <v>46268</v>
      </c>
      <c r="F17" s="29">
        <v>0.43472222222222223</v>
      </c>
      <c r="G17" s="18" t="s">
        <v>19</v>
      </c>
      <c r="H17" s="16" t="str">
        <f t="shared" si="3"/>
        <v>164. MATRIZ DEE - 03 SEPTIEMBRE 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14</v>
      </c>
      <c r="D18" s="30" t="s">
        <v>35</v>
      </c>
      <c r="E18" s="17">
        <v>46268</v>
      </c>
      <c r="F18" s="29">
        <v>0.43472222222222223</v>
      </c>
      <c r="G18" s="18" t="s">
        <v>19</v>
      </c>
      <c r="H18" s="16" t="str">
        <f t="shared" si="3"/>
        <v>Boletin DEE - 03 Septiembre 2026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14</v>
      </c>
      <c r="D19" s="30" t="s">
        <v>36</v>
      </c>
      <c r="E19" s="17">
        <v>46268</v>
      </c>
      <c r="F19" s="29">
        <v>0.49236111111111108</v>
      </c>
      <c r="G19" s="18" t="s">
        <v>19</v>
      </c>
      <c r="H19" s="16" t="str">
        <f>D19</f>
        <v>Boletín Meteorológico N° 342 - 03 SEPTIEMBRE Incremento de Temperatura Diurna Costa y Sierra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14</v>
      </c>
      <c r="D20" s="30" t="s">
        <v>37</v>
      </c>
      <c r="E20" s="17">
        <v>46268</v>
      </c>
      <c r="F20" s="29">
        <v>0.49236111111111108</v>
      </c>
      <c r="G20" s="18" t="s">
        <v>19</v>
      </c>
      <c r="H20" s="16" t="str">
        <f t="shared" ref="H20:H29" si="4">D20</f>
        <v>Boletín Meteorológico N° 344 - 03 SEPTIEMBRE Incremento Temperatura Diurna Selva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38</v>
      </c>
      <c r="E21" s="17">
        <v>46268</v>
      </c>
      <c r="F21" s="29">
        <v>0.49236111111111108</v>
      </c>
      <c r="G21" s="18" t="s">
        <v>19</v>
      </c>
      <c r="H21" s="16" t="str">
        <f t="shared" si="4"/>
        <v>Boletín Meteorológico N° 345 - 03 SEPTIEMBRE Incremento Temperatura Diurna Costa y Sierra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14</v>
      </c>
      <c r="D22" s="30" t="s">
        <v>39</v>
      </c>
      <c r="E22" s="17">
        <v>46268</v>
      </c>
      <c r="F22" s="29">
        <v>0.5</v>
      </c>
      <c r="G22" s="18" t="s">
        <v>19</v>
      </c>
      <c r="H22" s="16" t="str">
        <f t="shared" si="4"/>
        <v>BOLETÍN DEL AVISO HIDROLÓGICO N° 1604-2026. Descenso del Nivel del Río Marañón.03SET26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41</v>
      </c>
      <c r="E23" s="17">
        <v>46268</v>
      </c>
      <c r="F23" s="29">
        <v>0.51111111111111118</v>
      </c>
      <c r="G23" s="18" t="s">
        <v>19</v>
      </c>
      <c r="H23" s="16" t="str">
        <f t="shared" si="4"/>
        <v>Resumen Emergencias Activas N° 162 - 03 SEPTIEMBRE 2026 - 12 HORAS - COES PRODUCE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42</v>
      </c>
      <c r="E24" s="17">
        <v>46268</v>
      </c>
      <c r="F24" s="29">
        <v>0.51111111111111118</v>
      </c>
      <c r="G24" s="18" t="s">
        <v>19</v>
      </c>
      <c r="H24" s="16" t="str">
        <f t="shared" si="4"/>
        <v>Reporte de Emergencias Activas N° 162- 03 SEPTIEMBRE 2026 -  12 HORAS - COES PRODUCE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40</v>
      </c>
      <c r="E25" s="17">
        <v>46268</v>
      </c>
      <c r="F25" s="29">
        <v>0.51180555555555551</v>
      </c>
      <c r="G25" s="18" t="s">
        <v>19</v>
      </c>
      <c r="H25" s="16" t="str">
        <f t="shared" si="4"/>
        <v>Boletín Meteorológico N° 246 - 03 SEPTIEMBRE del 2026 AVISO DE CORTO PLAZO ANTE LLUVIAS INTENSAS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43</v>
      </c>
      <c r="E26" s="17">
        <v>46268</v>
      </c>
      <c r="F26" s="29">
        <v>0.51180555555555551</v>
      </c>
      <c r="G26" s="18" t="s">
        <v>19</v>
      </c>
      <c r="H26" s="16" t="str">
        <f t="shared" si="4"/>
        <v>163 Boletín Informativo de Activación de Quebradas 03SEPTIEMBRE 2026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44</v>
      </c>
      <c r="E27" s="17">
        <v>46268</v>
      </c>
      <c r="F27" s="29">
        <v>0.51180555555555551</v>
      </c>
      <c r="G27" s="18" t="s">
        <v>19</v>
      </c>
      <c r="H27" s="16" t="str">
        <f t="shared" si="4"/>
        <v>Boletín Meteorológico N°246- Activación de Quebradas - 03SEPTIEMBRE del 2026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23</v>
      </c>
      <c r="D28" s="30" t="s">
        <v>45</v>
      </c>
      <c r="E28" s="17">
        <v>46268</v>
      </c>
      <c r="F28" s="29">
        <v>0.50624999999999998</v>
      </c>
      <c r="G28" s="18" t="s">
        <v>19</v>
      </c>
      <c r="H28" s="16" t="str">
        <f t="shared" si="4"/>
        <v>Boletin Sísmico N° 0184 - 03 DE SEPTIEMBRE Contumazá - Cajamarca</v>
      </c>
      <c r="L28" s="19"/>
      <c r="M28" s="20"/>
    </row>
    <row r="29" spans="1:13" s="4" customFormat="1" ht="40.15" customHeight="1" thickBot="1" x14ac:dyDescent="0.3">
      <c r="A29" s="27">
        <v>22</v>
      </c>
      <c r="B29" s="13" t="s">
        <v>3</v>
      </c>
      <c r="C29" s="25" t="s">
        <v>14</v>
      </c>
      <c r="D29" s="30" t="s">
        <v>46</v>
      </c>
      <c r="E29" s="17">
        <v>46268</v>
      </c>
      <c r="F29" s="29">
        <v>0.55486111111111114</v>
      </c>
      <c r="G29" s="18" t="s">
        <v>19</v>
      </c>
      <c r="H29" s="16" t="str">
        <f t="shared" si="4"/>
        <v>Boletín de Alerta de Incendio Forestal N°161-03 Septiembre2026</v>
      </c>
      <c r="L29" s="19"/>
      <c r="M29" s="20"/>
    </row>
    <row r="30" spans="1:13" s="5" customFormat="1" ht="30.6" customHeight="1" thickBot="1" x14ac:dyDescent="0.3">
      <c r="A30"/>
      <c r="B30"/>
      <c r="C30"/>
      <c r="D30"/>
      <c r="E30" s="33" t="s">
        <v>18</v>
      </c>
      <c r="F30" s="34"/>
      <c r="G30" s="35"/>
      <c r="H30" s="16">
        <v>22</v>
      </c>
      <c r="L30" s="21"/>
    </row>
    <row r="31" spans="1:13" s="5" customFormat="1" ht="27.6" customHeight="1" x14ac:dyDescent="0.25">
      <c r="A31"/>
      <c r="B31"/>
      <c r="C31"/>
      <c r="D31"/>
      <c r="E31"/>
      <c r="F31"/>
      <c r="G31"/>
      <c r="H31" t="s">
        <v>21</v>
      </c>
      <c r="L31" s="21"/>
    </row>
    <row r="32" spans="1:13" ht="21.6" customHeight="1" x14ac:dyDescent="0.25"/>
    <row r="33" ht="27.6" customHeight="1" x14ac:dyDescent="0.25"/>
    <row r="34" ht="19.899999999999999" customHeight="1" x14ac:dyDescent="0.25"/>
    <row r="35" ht="19.149999999999999" customHeight="1" x14ac:dyDescent="0.25"/>
    <row r="36" ht="19.149999999999999" customHeight="1" x14ac:dyDescent="0.25"/>
    <row r="37" ht="17.45" customHeight="1" x14ac:dyDescent="0.25"/>
    <row r="38" ht="21" customHeight="1" x14ac:dyDescent="0.25"/>
    <row r="39" ht="21.6" customHeight="1" x14ac:dyDescent="0.25"/>
    <row r="40" ht="19.899999999999999" customHeight="1" x14ac:dyDescent="0.25"/>
    <row r="41" ht="21" customHeight="1" x14ac:dyDescent="0.25"/>
    <row r="42" ht="21.6" customHeight="1" x14ac:dyDescent="0.25"/>
    <row r="43" ht="24" customHeight="1" x14ac:dyDescent="0.25"/>
    <row r="44" ht="13.9" customHeight="1" x14ac:dyDescent="0.25"/>
  </sheetData>
  <autoFilter ref="A7:H31" xr:uid="{1D2B3104-4350-4205-B7E0-4434C1FC64FE}"/>
  <mergeCells count="8">
    <mergeCell ref="E30:G30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B19" sqref="B19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17</v>
      </c>
    </row>
    <row r="3" spans="2:5" x14ac:dyDescent="0.25">
      <c r="B3" s="8" t="s">
        <v>13</v>
      </c>
      <c r="C3" s="28">
        <f>COUNTIF('PRODUCTOS '!C:C,GRÁFICO!$B$3)</f>
        <v>0</v>
      </c>
    </row>
    <row r="4" spans="2:5" x14ac:dyDescent="0.25">
      <c r="B4" s="8" t="s">
        <v>23</v>
      </c>
      <c r="C4" s="28">
        <f>COUNTIF('PRODUCTOS '!C:C,GRÁFICO!$B$4)</f>
        <v>5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EB9AD-72F5-4AA6-8FDD-CCC4FA4499E6}">
  <ds:schemaRefs>
    <ds:schemaRef ds:uri="b21e54d7-e6b2-4f5e-9bc1-334912e68f17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27f5bc13-a4ce-43f0-80c1-3fbd6420d76b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2026-09-03T19:17:22Z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