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9. Setiembre\"/>
    </mc:Choice>
  </mc:AlternateContent>
  <xr:revisionPtr revIDLastSave="0" documentId="8_{9D40EC44-09BD-4B6B-9635-A6B9FCF625E6}" xr6:coauthVersionLast="36" xr6:coauthVersionMax="36" xr10:uidLastSave="{00000000-0000-0000-0000-000000000000}"/>
  <bookViews>
    <workbookView xWindow="0" yWindow="0" windowWidth="28800" windowHeight="103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'!$A$7:$H$27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21" i="1"/>
  <c r="H22" i="1"/>
  <c r="H23" i="1"/>
  <c r="H24" i="1"/>
  <c r="H25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<sst xmlns="http://schemas.openxmlformats.org/spreadsheetml/2006/main" count="100" uniqueCount="44">
  <si>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</si>
  <si>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</si>
  <si>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</si>
  <si>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</si>
  <si>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</si>
  <si>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</si>
  <si>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</si>
  <si>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</si>
  <si>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</si>
  <si>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</si>
  <si>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</si>
  <si>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</si>
  <si>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</si>
  <si>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</si>
  <si>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</si>
  <si>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</si>
  <si>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</si>
  <si>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</si>
  <si>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</si>
  <si>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</si>
  <si>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</si>
  <si>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</si>
  <si>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</si>
  <si>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</si>
  <si>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DÍA 02 DE SEPTIEMBRE DEL 2026</t>
  </si>
  <si>
    <t>134. Boletín Semáforo de Emergencias 02 SETIEMBRE 2026 OLEAJES</t>
  </si>
  <si>
    <t>134. Boletín Semáforo de Emergencias 02 SETIEMBRE VOLCANES</t>
  </si>
  <si>
    <t>Resumen Ejecutivo N° 164- Monitoreo Emergencias - 02-09-2026</t>
  </si>
  <si>
    <t>Nota Informativa Región Tumbes N° 154 - 02 SEPTIEMBRE  2026 - 8 05  HORAS - COES PRODUCE</t>
  </si>
  <si>
    <t>Nota Informativa Región Puno N° 164 - 02 SEPTIEMBRE  2026 - 8 05  HORAS - COES PRODUCE</t>
  </si>
  <si>
    <t>Boletín de Pronóstico de Radiacion UV N°162 - 02 de septiembre 2026</t>
  </si>
  <si>
    <t>163 Reporte de Peligros Inminentes -  02 SEPTIEMBRE 2026</t>
  </si>
  <si>
    <t>163. MATRIZ DEE - 02 SEPTIEMBRE 2026</t>
  </si>
  <si>
    <t>Boletin DEE - 02 Septiembre 2026</t>
  </si>
  <si>
    <t>Boletín de Alerta de Incendio Forestal N°160-02 Septiembre2026</t>
  </si>
  <si>
    <t>Boletín Meteorológico N° 342 - 02 SEPTIEMBRE Incremento de Temperatura Diurna Costa y Sierra</t>
  </si>
  <si>
    <t>Boletín Meteorológico N° 343 - 02 SEPTIEMBRE Incremento Temperatura Diurna Selva Norte y Centro</t>
  </si>
  <si>
    <t>Boletín Meteorológico N° 344 - 02 SEPTIEMBRE Incremento Temperatura Diurna Selva</t>
  </si>
  <si>
    <t>Boletín Meteorológico N° 245 - 02 SEPTIEMBRE del 2026 AVISO DE CORTO PLAZO ANTE LLUVIAS INTENSAS</t>
  </si>
  <si>
    <t>162 Boletín Informativo de Activación de Quebradas 02SEPTIEMBRE 2026</t>
  </si>
  <si>
    <t>Boletín Meteorológico N°245- Activación de Quebradas - 02SEPTIEMBRE del 2026</t>
  </si>
  <si>
    <t>Reporte de Emergencias Activas N° 161- 02 SEPTIEMBRE 2026 -  12 HORAS - COES PRODUCE</t>
  </si>
  <si>
    <t>Resumen Emergencias Activas N° 161 - 02 SEPTIEMBRE 2026 - 12 HORAS - COES PRODUCE</t>
  </si>
  <si>
    <t>Desde las 08:08 horas hasta las 12:31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</si>
</sst>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02/09/2026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879829</xdr:colOff>
      <xdr:row>1</xdr:row>
      <xdr:rowOff>102276</xdr:rowOff>
    </xdr:from>
    <xdr:to>
      <xdr:col>12</xdr:col>
      <xdr:colOff>584554</xdr:colOff>
      <xdr:row>22</xdr:row>
      <xdr:rowOff>21314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"/>
  <sheetViews>
    <sheetView tabSelected="1" zoomScale="70" zoomScaleNormal="70" workbookViewId="0">
      <selection activeCell="D6" sqref="D6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+H1:AA26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43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24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23</v>
      </c>
      <c r="D8" s="30" t="s">
        <v>26</v>
      </c>
      <c r="E8" s="17">
        <v>46267</v>
      </c>
      <c r="F8" s="29">
        <v>0.33888888888888891</v>
      </c>
      <c r="G8" s="18" t="s">
        <v>19</v>
      </c>
      <c r="H8" s="16" t="str">
        <f t="shared" ref="H8:H9" si="0">D8</f>
        <v>134. Boletín Semáforo de Emergencias 02 SETIEMBRE VOLCANES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23</v>
      </c>
      <c r="D9" s="31" t="s">
        <v>25</v>
      </c>
      <c r="E9" s="17">
        <v>46267</v>
      </c>
      <c r="F9" s="29">
        <v>0.33888888888888891</v>
      </c>
      <c r="G9" s="18" t="s">
        <v>19</v>
      </c>
      <c r="H9" s="16" t="str">
        <f t="shared" si="0"/>
        <v>134. Boletín Semáforo de Emergencias 02 SETIEMBRE 2026 OLEAJES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14</v>
      </c>
      <c r="D10" s="32" t="s">
        <v>27</v>
      </c>
      <c r="E10" s="17">
        <v>46267</v>
      </c>
      <c r="F10" s="29">
        <v>0.34097222222222223</v>
      </c>
      <c r="G10" s="18" t="s">
        <v>19</v>
      </c>
      <c r="H10" s="16" t="str">
        <f>D10</f>
        <v>Resumen Ejecutivo N° 164- Monitoreo Emergencias - 02-09-2026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14</v>
      </c>
      <c r="D11" s="30" t="s">
        <v>28</v>
      </c>
      <c r="E11" s="17">
        <v>46267</v>
      </c>
      <c r="F11" s="29">
        <v>0.35069444444444442</v>
      </c>
      <c r="G11" s="18" t="s">
        <v>19</v>
      </c>
      <c r="H11" s="16" t="str">
        <f t="shared" ref="H11" si="1">D11</f>
        <v>Nota Informativa Región Tumbes N° 154 - 02 SEPTIEMBRE  2026 - 8 05  HORAS - COES PRODUCE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14</v>
      </c>
      <c r="D12" s="30" t="s">
        <v>29</v>
      </c>
      <c r="E12" s="17">
        <v>46267</v>
      </c>
      <c r="F12" s="29">
        <v>0.35069444444444442</v>
      </c>
      <c r="G12" s="18" t="s">
        <v>19</v>
      </c>
      <c r="H12" s="16" t="str">
        <f>D12</f>
        <v>Nota Informativa Región Puno N° 164 - 02 SEPTIEMBRE  2026 - 8 05  HORAS - COES PRODUCE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14</v>
      </c>
      <c r="D13" s="30" t="s">
        <v>30</v>
      </c>
      <c r="E13" s="17">
        <v>46267</v>
      </c>
      <c r="F13" s="29">
        <v>0.39305555555555555</v>
      </c>
      <c r="G13" s="18" t="s">
        <v>19</v>
      </c>
      <c r="H13" s="16" t="str">
        <f>D13</f>
        <v>Boletín de Pronóstico de Radiacion UV N°162 - 02 de septiembre 2026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14</v>
      </c>
      <c r="D14" s="30" t="s">
        <v>31</v>
      </c>
      <c r="E14" s="17">
        <v>46267</v>
      </c>
      <c r="F14" s="29">
        <v>0.39305555555555555</v>
      </c>
      <c r="G14" s="18" t="s">
        <v>19</v>
      </c>
      <c r="H14" s="16" t="str">
        <f t="shared" ref="H14" si="2">D14</f>
        <v>163 Reporte de Peligros Inminentes -  02 SEPTIEMBRE 2026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14</v>
      </c>
      <c r="D15" s="30" t="s">
        <v>32</v>
      </c>
      <c r="E15" s="17">
        <v>46267</v>
      </c>
      <c r="F15" s="29">
        <v>0.39305555555555555</v>
      </c>
      <c r="G15" s="18" t="s">
        <v>19</v>
      </c>
      <c r="H15" s="16" t="str">
        <f>D15</f>
        <v>163. MATRIZ DEE - 02 SEPTIEMBRE 2026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14</v>
      </c>
      <c r="D16" s="30" t="s">
        <v>33</v>
      </c>
      <c r="E16" s="17">
        <v>46267</v>
      </c>
      <c r="F16" s="29">
        <v>0.39305555555555555</v>
      </c>
      <c r="G16" s="18" t="s">
        <v>19</v>
      </c>
      <c r="H16" s="16" t="str">
        <f t="shared" ref="H16:H18" si="3">D16</f>
        <v>Boletin DEE - 02 Septiembre 2026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14</v>
      </c>
      <c r="D17" s="30" t="s">
        <v>34</v>
      </c>
      <c r="E17" s="17">
        <v>46267</v>
      </c>
      <c r="F17" s="29">
        <v>0.44236111111111109</v>
      </c>
      <c r="G17" s="18" t="s">
        <v>19</v>
      </c>
      <c r="H17" s="16" t="str">
        <f t="shared" si="3"/>
        <v>Boletín de Alerta de Incendio Forestal N°160-02 Septiembre2026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14</v>
      </c>
      <c r="D18" s="30" t="s">
        <v>35</v>
      </c>
      <c r="E18" s="17">
        <v>46267</v>
      </c>
      <c r="F18" s="29">
        <v>0.48472222222222222</v>
      </c>
      <c r="G18" s="18" t="s">
        <v>19</v>
      </c>
      <c r="H18" s="16" t="str">
        <f t="shared" si="3"/>
        <v>Boletín Meteorológico N° 342 - 02 SEPTIEMBRE Incremento de Temperatura Diurna Costa y Sierra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14</v>
      </c>
      <c r="D19" s="30" t="s">
        <v>36</v>
      </c>
      <c r="E19" s="17">
        <v>46267</v>
      </c>
      <c r="F19" s="29">
        <v>0.48472222222222222</v>
      </c>
      <c r="G19" s="18" t="s">
        <v>19</v>
      </c>
      <c r="H19" s="16" t="str">
        <f>D19</f>
        <v>Boletín Meteorológico N° 343 - 02 SEPTIEMBRE Incremento Temperatura Diurna Selva Norte y Centro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14</v>
      </c>
      <c r="D20" s="30" t="s">
        <v>37</v>
      </c>
      <c r="E20" s="17">
        <v>46267</v>
      </c>
      <c r="F20" s="29">
        <v>0.48472222222222222</v>
      </c>
      <c r="G20" s="18" t="s">
        <v>19</v>
      </c>
      <c r="H20" s="16" t="str">
        <f t="shared" ref="H20:H25" si="4">D20</f>
        <v>Boletín Meteorológico N° 344 - 02 SEPTIEMBRE Incremento Temperatura Diurna Selva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14</v>
      </c>
      <c r="D21" s="30" t="s">
        <v>38</v>
      </c>
      <c r="E21" s="17">
        <v>46267</v>
      </c>
      <c r="F21" s="29">
        <v>0.50347222222222221</v>
      </c>
      <c r="G21" s="18" t="s">
        <v>19</v>
      </c>
      <c r="H21" s="16" t="str">
        <f t="shared" si="4"/>
        <v>Boletín Meteorológico N° 245 - 02 SEPTIEMBRE del 2026 AVISO DE CORTO PLAZO ANTE LLUVIAS INTENSAS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14</v>
      </c>
      <c r="D22" s="30" t="s">
        <v>39</v>
      </c>
      <c r="E22" s="17">
        <v>46267</v>
      </c>
      <c r="F22" s="29">
        <v>0.50347222222222221</v>
      </c>
      <c r="G22" s="18" t="s">
        <v>19</v>
      </c>
      <c r="H22" s="16" t="str">
        <f t="shared" si="4"/>
        <v>162 Boletín Informativo de Activación de Quebradas 02SEPTIEMBRE 2026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14</v>
      </c>
      <c r="D23" s="30" t="s">
        <v>40</v>
      </c>
      <c r="E23" s="17">
        <v>46267</v>
      </c>
      <c r="F23" s="29">
        <v>0.50347222222222221</v>
      </c>
      <c r="G23" s="18" t="s">
        <v>19</v>
      </c>
      <c r="H23" s="16" t="str">
        <f t="shared" si="4"/>
        <v>Boletín Meteorológico N°245- Activación de Quebradas - 02SEPTIEMBRE del 2026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14</v>
      </c>
      <c r="D24" s="30" t="s">
        <v>41</v>
      </c>
      <c r="E24" s="17">
        <v>46267</v>
      </c>
      <c r="F24" s="29">
        <v>0.52152777777777781</v>
      </c>
      <c r="G24" s="18" t="s">
        <v>19</v>
      </c>
      <c r="H24" s="16" t="str">
        <f t="shared" si="4"/>
        <v>Reporte de Emergencias Activas N° 161- 02 SEPTIEMBRE 2026 -  12 HORAS - COES PRODUCE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42</v>
      </c>
      <c r="E25" s="17">
        <v>46267</v>
      </c>
      <c r="F25" s="29">
        <v>0.52152777777777781</v>
      </c>
      <c r="G25" s="18" t="s">
        <v>19</v>
      </c>
      <c r="H25" s="16" t="str">
        <f t="shared" si="4"/>
        <v>Resumen Emergencias Activas N° 161 - 02 SEPTIEMBRE 2026 - 12 HORAS - COES PRODUCE</v>
      </c>
      <c r="L25" s="19"/>
      <c r="M25" s="20"/>
    </row>
    <row r="26" spans="1:13" s="5" customFormat="1" ht="30.6" customHeight="1" thickBot="1" x14ac:dyDescent="0.3">
      <c r="A26"/>
      <c r="B26"/>
      <c r="C26"/>
      <c r="D26"/>
      <c r="E26" s="33" t="s">
        <v>18</v>
      </c>
      <c r="F26" s="34"/>
      <c r="G26" s="35"/>
      <c r="H26" s="16">
        <v>18</v>
      </c>
      <c r="L26" s="21"/>
    </row>
    <row r="27" spans="1:13" s="5" customFormat="1" ht="27.6" customHeight="1" x14ac:dyDescent="0.25">
      <c r="A27"/>
      <c r="B27"/>
      <c r="C27"/>
      <c r="D27"/>
      <c r="E27"/>
      <c r="F27"/>
      <c r="G27"/>
      <c r="H27" t="s">
        <v>21</v>
      </c>
      <c r="L27" s="21"/>
    </row>
    <row r="28" spans="1:13" ht="21.6" customHeight="1" x14ac:dyDescent="0.25"/>
    <row r="29" spans="1:13" ht="27.6" customHeight="1" x14ac:dyDescent="0.25"/>
    <row r="30" spans="1:13" ht="19.899999999999999" customHeight="1" x14ac:dyDescent="0.25"/>
    <row r="31" spans="1:13" ht="19.149999999999999" customHeight="1" x14ac:dyDescent="0.25"/>
    <row r="32" spans="1:13" ht="19.149999999999999" customHeight="1" x14ac:dyDescent="0.25"/>
    <row r="33" ht="17.45" customHeight="1" x14ac:dyDescent="0.25"/>
    <row r="34" ht="21" customHeight="1" x14ac:dyDescent="0.25"/>
    <row r="35" ht="21.6" customHeight="1" x14ac:dyDescent="0.25"/>
    <row r="36" ht="19.899999999999999" customHeight="1" x14ac:dyDescent="0.25"/>
    <row r="37" ht="21" customHeight="1" x14ac:dyDescent="0.25"/>
    <row r="38" ht="21.6" customHeight="1" x14ac:dyDescent="0.25"/>
    <row r="39" ht="24" customHeight="1" x14ac:dyDescent="0.25"/>
    <row r="40" ht="13.9" customHeight="1" x14ac:dyDescent="0.25"/>
  </sheetData>
  <autoFilter ref="A7:H27" xr:uid="{1D2B3104-4350-4205-B7E0-4434C1FC64FE}"/>
  <mergeCells count="8">
    <mergeCell ref="E26:G26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B18" sqref="B18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16</v>
      </c>
    </row>
    <row r="3" spans="2:5" x14ac:dyDescent="0.25">
      <c r="B3" s="8" t="s">
        <v>13</v>
      </c>
      <c r="C3" s="28">
        <f>COUNTIF('PRODUCTOS '!C:C,GRÁFICO!$B$3)</f>
        <v>0</v>
      </c>
    </row>
    <row r="4" spans="2:5" x14ac:dyDescent="0.25">
      <c r="B4" s="8" t="s">
        <v>23</v>
      </c>
      <c r="C4" s="28">
        <f>COUNTIF('PRODUCTOS '!C:C,GRÁFICO!$B$4)</f>
        <v>2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1EB9AD-72F5-4AA6-8FDD-CCC4FA4499E6}">
  <ds:schemaRefs>
    <ds:schemaRef ds:uri="27f5bc13-a4ce-43f0-80c1-3fbd6420d76b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b21e54d7-e6b2-4f5e-9bc1-334912e68f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2026-09-02T19:05:21Z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